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<sst xmlns="http://schemas.openxmlformats.org/spreadsheetml/2006/main" count="186" uniqueCount="84">
  <si>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</si>
  <si>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</si>
  <si>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</si>
  <si>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</si>
  <si>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</si>
  <si>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</si>
  <si>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</si>
  <si>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</si>
  <si>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</si>
  <si>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</si>
  <si>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</si>
  <si>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</si>
  <si>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</si>
  <si>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</si>
  <si>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</si>
  <si>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</si>
  <si>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</si>
  <si>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</si>
  <si>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</si>
  <si>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</si>
  <si>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</si>
  <si>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</si>
  <si>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</si>
  <si>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</si>
  <si>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</si>
  <si>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</si>
  <si>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</si>
  <si>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</si>
  <si>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</si>
  <si>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</si>
  <si>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</si>
  <si>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</si>
  <si>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</si>
  <si>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</si>
  <si>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</si>
  <si>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</si>
  <si>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</si>
  <si>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</si>
  <si>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</si>
  <si>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</si>
  <si>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</si>
  <si>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</si>
  <si>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</si>
  <si>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</si>
  <si>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</si>
  <si>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</si>
  <si>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</si>
  <si>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</si>
  <si>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</si>
  <si>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</si>
  <si>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</si>
  <si>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</si>
  <si>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</si>
  <si>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</si>
  <si>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</si>
  <si>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</si>
  <si>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</si>
  <si>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</si>
  <si>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</si>
  <si>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</si>
  <si>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</si>
  <si>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</si>
  <si>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</si>
  <si>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</si>
  <si>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</si>
  <si>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</si>
  <si>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</si>
  <si>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</si>
  <si>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</si>
  <si>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</si>
  <si>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</si>
  <si>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</si>
  <si>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</si>
  <si>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</si>
  <si>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</si>
  <si>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</si>
  <si>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</si>
  <si>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</si>
  <si>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</si>
  <si>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</si>
  <si>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</si>
  <si>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</si>
  <si>
    <t>157 0113 15 2 P3 08300 244</t>
  </si>
  <si>
    <t>по состоянию на 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</si>
</sst>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110" zoomScaleNormal="110" workbookViewId="0">
      <selection activeCell="G66" sqref="G6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8" t="s">
        <v>83</v>
      </c>
      <c r="H3" s="108"/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80"/>
      <c r="B7" s="106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0"/>
      <c r="B8" s="106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0"/>
      <c r="B9" s="106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0"/>
      <c r="B10" s="106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0"/>
      <c r="B11" s="106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0"/>
      <c r="B12" s="106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0"/>
      <c r="B13" s="106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0"/>
      <c r="B14" s="106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0"/>
      <c r="B15" s="106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0"/>
      <c r="B16" s="106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0"/>
      <c r="B17" s="106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0"/>
      <c r="B18" s="106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0"/>
      <c r="B19" s="106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0"/>
      <c r="B20" s="106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0"/>
      <c r="B21" s="106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0"/>
      <c r="B22" s="106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0"/>
      <c r="B23" s="106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1"/>
      <c r="B24" s="107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3">
        <v>2</v>
      </c>
      <c r="B26" s="66" t="s">
        <v>71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80"/>
      <c r="B27" s="106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0"/>
      <c r="B28" s="106"/>
      <c r="C28" s="6" t="s">
        <v>24</v>
      </c>
      <c r="D28" s="23">
        <v>36</v>
      </c>
      <c r="E28" s="14">
        <v>456157.86</v>
      </c>
      <c r="F28" s="23"/>
      <c r="G28" s="23">
        <v>36</v>
      </c>
      <c r="H28" s="23"/>
      <c r="I28" s="28"/>
    </row>
    <row r="29" spans="1:9" x14ac:dyDescent="0.25">
      <c r="A29" s="80"/>
      <c r="B29" s="106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0"/>
      <c r="B30" s="106"/>
      <c r="C30" s="6" t="s">
        <v>45</v>
      </c>
      <c r="D30" s="23">
        <v>6</v>
      </c>
      <c r="E30" s="14">
        <v>40675.019999999997</v>
      </c>
      <c r="F30" s="23"/>
      <c r="G30" s="23">
        <v>6</v>
      </c>
      <c r="H30" s="23"/>
      <c r="I30" s="28"/>
    </row>
    <row r="31" spans="1:9" x14ac:dyDescent="0.25">
      <c r="A31" s="80"/>
      <c r="B31" s="106"/>
      <c r="C31" s="6" t="s">
        <v>21</v>
      </c>
      <c r="D31" s="23">
        <v>6</v>
      </c>
      <c r="E31" s="14">
        <v>66402.42</v>
      </c>
      <c r="F31" s="23"/>
      <c r="G31" s="23">
        <v>6</v>
      </c>
      <c r="H31" s="23"/>
      <c r="I31" s="28"/>
    </row>
    <row r="32" spans="1:9" x14ac:dyDescent="0.25">
      <c r="A32" s="80"/>
      <c r="B32" s="106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1"/>
      <c r="B33" s="107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48</v>
      </c>
      <c r="E34" s="12">
        <f t="shared" ref="E34:I34" si="1">SUM(E27:E33)</f>
        <v>563235.30000000005</v>
      </c>
      <c r="F34" s="25">
        <f t="shared" si="1"/>
        <v>0</v>
      </c>
      <c r="G34" s="25">
        <f>SUM(G27:G33)</f>
        <v>48</v>
      </c>
      <c r="H34" s="25">
        <f t="shared" si="1"/>
        <v>0</v>
      </c>
      <c r="I34" s="25">
        <f t="shared" si="1"/>
        <v>0</v>
      </c>
    </row>
    <row r="35" spans="1:9" x14ac:dyDescent="0.25">
      <c r="A35" s="101">
        <v>3</v>
      </c>
      <c r="B35" s="66" t="s">
        <v>54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102"/>
      <c r="B36" s="91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102"/>
      <c r="B37" s="92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102"/>
      <c r="B38" s="92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102"/>
      <c r="B39" s="92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102"/>
      <c r="B40" s="92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103"/>
      <c r="B41" s="100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63">
        <v>4</v>
      </c>
      <c r="B43" s="66" t="s">
        <v>46</v>
      </c>
      <c r="C43" s="66"/>
      <c r="D43" s="66"/>
      <c r="E43" s="66"/>
      <c r="F43" s="66"/>
      <c r="G43" s="66"/>
      <c r="H43" s="66"/>
      <c r="I43" s="67"/>
    </row>
    <row r="44" spans="1:9" x14ac:dyDescent="0.25">
      <c r="A44" s="80"/>
      <c r="B44" s="61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80"/>
      <c r="B45" s="61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80"/>
      <c r="B46" s="61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1"/>
      <c r="B47" s="62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63">
        <v>5</v>
      </c>
      <c r="B49" s="97" t="s">
        <v>66</v>
      </c>
      <c r="C49" s="98"/>
      <c r="D49" s="98"/>
      <c r="E49" s="98"/>
      <c r="F49" s="98"/>
      <c r="G49" s="98"/>
      <c r="H49" s="98"/>
      <c r="I49" s="99"/>
    </row>
    <row r="50" spans="1:9" x14ac:dyDescent="0.25">
      <c r="A50" s="80"/>
      <c r="B50" s="91" t="s">
        <v>67</v>
      </c>
      <c r="C50" s="6" t="s">
        <v>12</v>
      </c>
      <c r="D50" s="23">
        <v>3</v>
      </c>
      <c r="E50" s="14">
        <v>29165.16</v>
      </c>
      <c r="F50" s="23"/>
      <c r="G50" s="23">
        <v>2</v>
      </c>
      <c r="H50" s="23"/>
      <c r="I50" s="28"/>
    </row>
    <row r="51" spans="1:9" x14ac:dyDescent="0.25">
      <c r="A51" s="80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0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1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3</v>
      </c>
      <c r="E54" s="12">
        <f>SUM(E50:E53)</f>
        <v>29165.16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63">
        <v>6</v>
      </c>
      <c r="B55" s="97" t="s">
        <v>50</v>
      </c>
      <c r="C55" s="98"/>
      <c r="D55" s="98"/>
      <c r="E55" s="98"/>
      <c r="F55" s="98"/>
      <c r="G55" s="98"/>
      <c r="H55" s="98"/>
      <c r="I55" s="99"/>
    </row>
    <row r="56" spans="1:9" x14ac:dyDescent="0.25">
      <c r="A56" s="80"/>
      <c r="B56" s="61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80"/>
      <c r="B57" s="61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0"/>
      <c r="B58" s="61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1"/>
      <c r="B59" s="6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63">
        <v>7</v>
      </c>
      <c r="B61" s="66" t="s">
        <v>47</v>
      </c>
      <c r="C61" s="66"/>
      <c r="D61" s="66"/>
      <c r="E61" s="66"/>
      <c r="F61" s="66"/>
      <c r="G61" s="66"/>
      <c r="H61" s="66"/>
      <c r="I61" s="67"/>
    </row>
    <row r="62" spans="1:9" x14ac:dyDescent="0.25">
      <c r="A62" s="80"/>
      <c r="B62" s="61" t="s">
        <v>60</v>
      </c>
      <c r="C62" s="6" t="s">
        <v>12</v>
      </c>
      <c r="D62" s="23">
        <v>112</v>
      </c>
      <c r="E62" s="14">
        <v>1120943.5</v>
      </c>
      <c r="F62" s="23"/>
      <c r="G62" s="23">
        <v>112</v>
      </c>
      <c r="H62" s="23"/>
      <c r="I62" s="28"/>
    </row>
    <row r="63" spans="1:9" x14ac:dyDescent="0.25">
      <c r="A63" s="80"/>
      <c r="B63" s="61"/>
      <c r="C63" s="6" t="s">
        <v>13</v>
      </c>
      <c r="D63" s="23">
        <v>24</v>
      </c>
      <c r="E63" s="14">
        <v>87286.080000000002</v>
      </c>
      <c r="F63" s="23"/>
      <c r="G63" s="23">
        <v>24</v>
      </c>
      <c r="H63" s="23"/>
      <c r="I63" s="28"/>
    </row>
    <row r="64" spans="1:9" x14ac:dyDescent="0.25">
      <c r="A64" s="80"/>
      <c r="B64" s="61"/>
      <c r="C64" s="6" t="s">
        <v>14</v>
      </c>
      <c r="D64" s="23">
        <v>24</v>
      </c>
      <c r="E64" s="14">
        <v>203549.15</v>
      </c>
      <c r="F64" s="23"/>
      <c r="G64" s="23">
        <v>24</v>
      </c>
      <c r="H64" s="23"/>
      <c r="I64" s="28"/>
    </row>
    <row r="65" spans="1:9" ht="15.75" thickBot="1" x14ac:dyDescent="0.3">
      <c r="A65" s="81"/>
      <c r="B65" s="62"/>
      <c r="C65" s="7" t="s">
        <v>15</v>
      </c>
      <c r="D65" s="24">
        <v>24</v>
      </c>
      <c r="E65" s="15">
        <v>154758.22</v>
      </c>
      <c r="F65" s="24"/>
      <c r="G65" s="24">
        <v>24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184</v>
      </c>
      <c r="E66" s="12">
        <f>SUM(E62:E65)</f>
        <v>1566536.95</v>
      </c>
      <c r="F66" s="25">
        <f t="shared" si="5"/>
        <v>0</v>
      </c>
      <c r="G66" s="25">
        <f t="shared" si="5"/>
        <v>184</v>
      </c>
      <c r="H66" s="25">
        <f t="shared" si="5"/>
        <v>0</v>
      </c>
      <c r="I66" s="25">
        <f t="shared" si="5"/>
        <v>0</v>
      </c>
    </row>
    <row r="67" spans="1:9" x14ac:dyDescent="0.25">
      <c r="A67" s="63">
        <v>8</v>
      </c>
      <c r="B67" s="68" t="s">
        <v>77</v>
      </c>
      <c r="C67" s="84"/>
      <c r="D67" s="84"/>
      <c r="E67" s="84"/>
      <c r="F67" s="84"/>
      <c r="G67" s="84"/>
      <c r="H67" s="84"/>
      <c r="I67" s="85"/>
    </row>
    <row r="68" spans="1:9" x14ac:dyDescent="0.25">
      <c r="A68" s="82"/>
      <c r="B68" s="61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82"/>
      <c r="B69" s="61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2"/>
      <c r="B70" s="61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3"/>
      <c r="B71" s="62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63">
        <v>9</v>
      </c>
      <c r="B73" s="66" t="s">
        <v>48</v>
      </c>
      <c r="C73" s="66"/>
      <c r="D73" s="66"/>
      <c r="E73" s="66"/>
      <c r="F73" s="66"/>
      <c r="G73" s="66"/>
      <c r="H73" s="66"/>
      <c r="I73" s="67"/>
    </row>
    <row r="74" spans="1:9" x14ac:dyDescent="0.25">
      <c r="A74" s="80"/>
      <c r="B74" s="61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0"/>
      <c r="B75" s="61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0"/>
      <c r="B76" s="61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1"/>
      <c r="B77" s="62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3">
        <v>10</v>
      </c>
      <c r="B79" s="66" t="s">
        <v>51</v>
      </c>
      <c r="C79" s="66"/>
      <c r="D79" s="66"/>
      <c r="E79" s="66"/>
      <c r="F79" s="66"/>
      <c r="G79" s="66"/>
      <c r="H79" s="66"/>
      <c r="I79" s="67"/>
    </row>
    <row r="80" spans="1:9" x14ac:dyDescent="0.25">
      <c r="A80" s="80"/>
      <c r="B80" s="61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80"/>
      <c r="B81" s="61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0"/>
      <c r="B82" s="61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81"/>
      <c r="B83" s="62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63">
        <v>11</v>
      </c>
      <c r="B85" s="66" t="s">
        <v>72</v>
      </c>
      <c r="C85" s="66"/>
      <c r="D85" s="66"/>
      <c r="E85" s="66"/>
      <c r="F85" s="66"/>
      <c r="G85" s="66"/>
      <c r="H85" s="66"/>
      <c r="I85" s="67"/>
    </row>
    <row r="86" spans="1:11" x14ac:dyDescent="0.25">
      <c r="A86" s="80"/>
      <c r="B86" s="61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80"/>
      <c r="B87" s="61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80"/>
      <c r="B88" s="61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81"/>
      <c r="B89" s="62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77">
        <v>12</v>
      </c>
      <c r="B91" s="66" t="s">
        <v>56</v>
      </c>
      <c r="C91" s="66"/>
      <c r="D91" s="66"/>
      <c r="E91" s="66"/>
      <c r="F91" s="66"/>
      <c r="G91" s="66"/>
      <c r="H91" s="66"/>
      <c r="I91" s="67"/>
    </row>
    <row r="92" spans="1:11" x14ac:dyDescent="0.25">
      <c r="A92" s="90"/>
      <c r="B92" s="91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0"/>
      <c r="B93" s="92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0"/>
      <c r="B94" s="92"/>
      <c r="C94" s="10" t="s">
        <v>78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0"/>
      <c r="B95" s="92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79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63">
        <v>13</v>
      </c>
      <c r="B98" s="87" t="s">
        <v>80</v>
      </c>
      <c r="C98" s="88"/>
      <c r="D98" s="88"/>
      <c r="E98" s="88"/>
      <c r="F98" s="88"/>
      <c r="G98" s="88"/>
      <c r="H98" s="88"/>
      <c r="I98" s="89"/>
    </row>
    <row r="99" spans="1:9" x14ac:dyDescent="0.25">
      <c r="A99" s="82"/>
      <c r="B99" s="61" t="s">
        <v>62</v>
      </c>
      <c r="C99" s="6" t="s">
        <v>32</v>
      </c>
      <c r="D99" s="23">
        <v>19</v>
      </c>
      <c r="E99" s="14">
        <v>387450</v>
      </c>
      <c r="F99" s="23"/>
      <c r="G99" s="23">
        <v>19</v>
      </c>
      <c r="H99" s="23"/>
      <c r="I99" s="28"/>
    </row>
    <row r="100" spans="1:9" x14ac:dyDescent="0.25">
      <c r="A100" s="82"/>
      <c r="B100" s="61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2"/>
      <c r="B101" s="61"/>
      <c r="C101" s="10" t="s">
        <v>42</v>
      </c>
      <c r="D101" s="23">
        <v>5</v>
      </c>
      <c r="E101" s="14">
        <v>274724.59999999998</v>
      </c>
      <c r="F101" s="23"/>
      <c r="G101" s="23"/>
      <c r="H101" s="23"/>
      <c r="I101" s="28"/>
    </row>
    <row r="102" spans="1:9" ht="26.25" thickBot="1" x14ac:dyDescent="0.3">
      <c r="A102" s="83"/>
      <c r="B102" s="62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24</v>
      </c>
      <c r="E103" s="12">
        <f t="shared" si="9"/>
        <v>662174.6</v>
      </c>
      <c r="F103" s="25"/>
      <c r="G103" s="25">
        <f t="shared" si="9"/>
        <v>19</v>
      </c>
      <c r="H103" s="25">
        <f t="shared" si="9"/>
        <v>0</v>
      </c>
      <c r="I103" s="25">
        <f t="shared" si="9"/>
        <v>0</v>
      </c>
    </row>
    <row r="104" spans="1:9" x14ac:dyDescent="0.25">
      <c r="A104" s="94">
        <v>14</v>
      </c>
      <c r="B104" s="86" t="s">
        <v>81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94"/>
      <c r="B105" s="61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4"/>
      <c r="B106" s="61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94"/>
      <c r="B107" s="61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3">
        <v>15</v>
      </c>
      <c r="B109" s="66" t="s">
        <v>79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64"/>
      <c r="B110" s="61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64"/>
      <c r="B111" s="61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64"/>
      <c r="B112" s="61"/>
      <c r="C112" s="10" t="s">
        <v>78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65"/>
      <c r="B113" s="62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63">
        <v>16</v>
      </c>
      <c r="B115" s="66" t="s">
        <v>76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64"/>
      <c r="B116" s="61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64"/>
      <c r="B117" s="61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4"/>
      <c r="B118" s="61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5"/>
      <c r="B119" s="62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63">
        <v>17</v>
      </c>
      <c r="B121" s="68" t="s">
        <v>49</v>
      </c>
      <c r="C121" s="69"/>
      <c r="D121" s="69"/>
      <c r="E121" s="69"/>
      <c r="F121" s="69"/>
      <c r="G121" s="69"/>
      <c r="H121" s="69"/>
      <c r="I121" s="70"/>
    </row>
    <row r="122" spans="1:9" x14ac:dyDescent="0.25">
      <c r="A122" s="64"/>
      <c r="B122" s="61" t="s">
        <v>82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64"/>
      <c r="B123" s="61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4"/>
      <c r="B124" s="61"/>
      <c r="C124" s="10" t="s">
        <v>14</v>
      </c>
      <c r="D124" s="23">
        <v>5</v>
      </c>
      <c r="E124" s="14">
        <v>248812.2</v>
      </c>
      <c r="F124" s="23"/>
      <c r="G124" s="23"/>
      <c r="H124" s="23"/>
      <c r="I124" s="28"/>
    </row>
    <row r="125" spans="1:9" ht="26.25" thickBot="1" x14ac:dyDescent="0.3">
      <c r="A125" s="65"/>
      <c r="B125" s="62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5</v>
      </c>
      <c r="E126" s="12">
        <f t="shared" si="13"/>
        <v>248812.2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63">
        <v>18</v>
      </c>
      <c r="B127" s="66" t="s">
        <v>52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80"/>
      <c r="B128" s="61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80"/>
      <c r="B129" s="61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80"/>
      <c r="B130" s="61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1"/>
      <c r="B131" s="62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3">
        <v>19</v>
      </c>
      <c r="B133" s="66" t="s">
        <v>75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80"/>
      <c r="B134" s="71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80"/>
      <c r="B135" s="72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80"/>
      <c r="B136" s="72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80"/>
      <c r="B137" s="72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1"/>
      <c r="B138" s="73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7">
        <v>20</v>
      </c>
      <c r="B140" s="74" t="s">
        <v>44</v>
      </c>
      <c r="C140" s="75"/>
      <c r="D140" s="75"/>
      <c r="E140" s="75"/>
      <c r="F140" s="75"/>
      <c r="G140" s="75"/>
      <c r="H140" s="75"/>
      <c r="I140" s="76"/>
    </row>
    <row r="141" spans="1:9" x14ac:dyDescent="0.25">
      <c r="A141" s="78"/>
      <c r="B141" s="71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8"/>
      <c r="B142" s="72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78"/>
      <c r="B143" s="72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79"/>
      <c r="B144" s="73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3">
        <v>21</v>
      </c>
      <c r="B146" s="66" t="s">
        <v>58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25">
      <c r="A147" s="80"/>
      <c r="B147" s="109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80"/>
      <c r="B148" s="109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80"/>
      <c r="B149" s="109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1"/>
      <c r="B150" s="110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7">
        <v>22</v>
      </c>
      <c r="B152" s="68" t="s">
        <v>53</v>
      </c>
      <c r="C152" s="69"/>
      <c r="D152" s="69"/>
      <c r="E152" s="69"/>
      <c r="F152" s="69"/>
      <c r="G152" s="69"/>
      <c r="H152" s="69"/>
      <c r="I152" s="70"/>
    </row>
    <row r="153" spans="1:9" x14ac:dyDescent="0.25">
      <c r="A153" s="78"/>
      <c r="B153" s="71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8"/>
      <c r="B154" s="72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8"/>
      <c r="B155" s="72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9"/>
      <c r="B156" s="73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7">
        <v>23</v>
      </c>
      <c r="B158" s="68" t="s">
        <v>74</v>
      </c>
      <c r="C158" s="69"/>
      <c r="D158" s="69"/>
      <c r="E158" s="69"/>
      <c r="F158" s="69"/>
      <c r="G158" s="69"/>
      <c r="H158" s="69"/>
      <c r="I158" s="70"/>
    </row>
    <row r="159" spans="1:9" x14ac:dyDescent="0.25">
      <c r="A159" s="78"/>
      <c r="B159" s="71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78"/>
      <c r="B160" s="72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8"/>
      <c r="B161" s="72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79"/>
      <c r="B162" s="73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374</v>
      </c>
      <c r="E164" s="60">
        <f t="shared" ref="E164:I164" si="18">E25+E34+E48+E54+E60+E66+E72+E78+E84+E90+E97+E103+E108+E114+E120+E126+E132+E139+E145+E157+E42+E151+E157+E163</f>
        <v>5565022.2300000004</v>
      </c>
      <c r="F164" s="48">
        <f t="shared" si="18"/>
        <v>0</v>
      </c>
      <c r="G164" s="48">
        <f t="shared" si="18"/>
        <v>369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2023-08-30T12:24:04Z</dcterms:modified>
</cp:coreProperties>
</file>